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<sst xmlns="http://schemas.openxmlformats.org/spreadsheetml/2006/main" count="23" uniqueCount="23">
  <si>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№ п/п</t>
  </si>
  <si>
    <t>Израсходовано:</t>
  </si>
  <si>
    <t>Поступило, израсходовано</t>
  </si>
  <si>
    <t>Работы на системе водопровода и канализации</t>
  </si>
  <si>
    <t>Работы в электроустановках</t>
  </si>
  <si>
    <t>Сбрасывание снега с крыш и удаление сосулек</t>
  </si>
  <si>
    <t>Проверка наличия тяги в венканалах (ВДПО)</t>
  </si>
  <si>
    <t>Всего затрат</t>
  </si>
  <si>
    <t>Фасадные работы, входная группа(окна, двери,крыльца, скамейки, фундаменты стены, полы)</t>
  </si>
  <si>
    <r>
      <t>Начислено (</t>
    </r>
    <r>
      <rPr>
        <sz val="14"/>
        <rFont val="Arial"/>
        <family val="2"/>
      </rPr>
      <t>содержание жилья</t>
    </r>
    <r>
      <rPr>
        <b/>
        <sz val="12"/>
        <rFont val="Arial"/>
        <family val="2"/>
      </rPr>
      <t>)</t>
    </r>
    <r>
      <rPr>
        <sz val="10"/>
        <rFont val="Arial"/>
        <family val="0"/>
      </rPr>
      <t xml:space="preserve"> </t>
    </r>
    <r>
      <rPr>
        <sz val="14"/>
        <rFont val="Arial"/>
        <family val="2"/>
      </rPr>
      <t>за отчетный период</t>
    </r>
  </si>
  <si>
    <t>Замеры сопротивления изоляции проводов</t>
  </si>
  <si>
    <t>Аварийно-диспетчерская служба</t>
  </si>
  <si>
    <t xml:space="preserve">Прочистка венканалов,  ремонт дымовых труб </t>
  </si>
  <si>
    <t>Общехозяйственные расходы (сод.адм.здания, з/пл,связь,канцтовары, командировки, банковские расходы, КВЦ, обслужив.орг.техники, спецодежда, аренда.)</t>
  </si>
  <si>
    <t>Технические осмотры</t>
  </si>
  <si>
    <t>отчет о проделанной работе  по МКД  № 9 ул.2-я Лесная</t>
  </si>
  <si>
    <t>Администрация ООО "ТэксДом"</t>
  </si>
  <si>
    <t xml:space="preserve">                        ООО       "ТэксДом" </t>
  </si>
  <si>
    <t>Бак.и хим.анализ воды</t>
  </si>
  <si>
    <t>за 2022 год.</t>
  </si>
  <si>
    <t>Ремонт подъездов</t>
  </si>
  <si>
    <r>
      <t>Остаток</t>
    </r>
    <r>
      <rPr>
        <sz val="16"/>
        <rFont val="Arial"/>
        <family val="0"/>
      </rPr>
      <t xml:space="preserve"> средств на лицевом счете на 01.01.2023 г.</t>
    </r>
  </si>
  <si>
    <t>Задолженность за квартиросъемщиками за коммунальные услуги на 01.02.23 года.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</si>
</sst>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_ ;[Red]\-0\ "/>
  </numFmts>
  <fonts count="41">
    <font>
      <sz val="10"/>
      <name val="Arial"/>
      <family val="0"/>
    </font>
    <font>
      <b/>
      <sz val="12"/>
      <name val="Arial"/>
      <family val="2"/>
    </font>
    <font>
      <sz val="14"/>
      <name val="Arial"/>
      <family val="0"/>
    </font>
    <font>
      <sz val="16"/>
      <name val="Arial"/>
      <family val="0"/>
    </font>
    <font>
      <b/>
      <sz val="16"/>
      <name val="Arial"/>
      <family val="0"/>
    </font>
    <font>
      <b/>
      <i/>
      <sz val="16"/>
      <name val="Arial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88" fontId="3" fillId="0" borderId="10" xfId="0" applyNumberFormat="1" applyFont="1" applyBorder="1" applyAlignment="1">
      <alignment horizontal="center"/>
    </xf>
    <xf numFmtId="188" fontId="5" fillId="0" borderId="11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"/>
  <sheetViews>
    <sheetView tabSelected="1" zoomScalePageLayoutView="0" workbookViewId="0" topLeftCell="A1">
      <selection activeCell="C17" sqref="C17"/>
    </sheetView>
  </sheetViews>
  <sheetFormatPr defaultColWidth="9.140625" defaultRowHeight="12.75"/>
  <cols>
    <col min="1" max="1" width="4.57421875" style="0" customWidth="1"/>
    <col min="2" max="2" width="71.421875" style="0" customWidth="1"/>
    <col min="3" max="3" width="13.8515625" style="0" customWidth="1"/>
  </cols>
  <sheetData>
    <row r="1" ht="17.25">
      <c r="B1" s="5" t="s">
        <v>17</v>
      </c>
    </row>
    <row r="2" spans="2:3" ht="18">
      <c r="B2" s="13" t="s">
        <v>15</v>
      </c>
      <c r="C2" s="13"/>
    </row>
    <row r="3" spans="2:3" ht="18">
      <c r="B3" s="14" t="s">
        <v>19</v>
      </c>
      <c r="C3" s="13"/>
    </row>
    <row r="4" spans="1:3" ht="30" customHeight="1">
      <c r="A4" s="3" t="s">
        <v>0</v>
      </c>
      <c r="B4" s="2" t="s">
        <v>2</v>
      </c>
      <c r="C4" s="3"/>
    </row>
    <row r="5" spans="1:3" ht="19.5">
      <c r="A5" s="1">
        <v>1</v>
      </c>
      <c r="B5" s="4" t="s">
        <v>9</v>
      </c>
      <c r="C5" s="16">
        <v>181541</v>
      </c>
    </row>
    <row r="6" spans="1:3" ht="15">
      <c r="A6" s="1">
        <v>2</v>
      </c>
      <c r="B6" s="4" t="s">
        <v>1</v>
      </c>
      <c r="C6" s="1"/>
    </row>
    <row r="7" spans="1:3" ht="19.5">
      <c r="A7" s="1"/>
      <c r="B7" s="6" t="s">
        <v>3</v>
      </c>
      <c r="C7" s="7">
        <v>4109</v>
      </c>
    </row>
    <row r="8" spans="1:3" ht="19.5">
      <c r="A8" s="1"/>
      <c r="B8" s="6" t="s">
        <v>4</v>
      </c>
      <c r="C8" s="7">
        <v>7613</v>
      </c>
    </row>
    <row r="9" spans="1:3" ht="19.5">
      <c r="A9" s="1"/>
      <c r="B9" s="6" t="s">
        <v>5</v>
      </c>
      <c r="C9" s="7">
        <v>0</v>
      </c>
    </row>
    <row r="10" spans="1:3" ht="19.5">
      <c r="A10" s="1"/>
      <c r="B10" s="6" t="s">
        <v>20</v>
      </c>
      <c r="C10" s="7">
        <v>162400</v>
      </c>
    </row>
    <row r="11" spans="1:3" ht="19.5">
      <c r="A11" s="1"/>
      <c r="B11" s="6" t="s">
        <v>6</v>
      </c>
      <c r="C11" s="7">
        <v>1540</v>
      </c>
    </row>
    <row r="12" spans="1:3" ht="19.5">
      <c r="A12" s="1"/>
      <c r="B12" s="8" t="s">
        <v>10</v>
      </c>
      <c r="C12" s="9">
        <v>0</v>
      </c>
    </row>
    <row r="13" spans="1:3" ht="19.5">
      <c r="A13" s="1"/>
      <c r="B13" s="6" t="s">
        <v>12</v>
      </c>
      <c r="C13" s="7">
        <f>10763-600</f>
        <v>10163</v>
      </c>
    </row>
    <row r="14" spans="1:3" ht="62.25" customHeight="1">
      <c r="A14" s="1"/>
      <c r="B14" s="10" t="s">
        <v>8</v>
      </c>
      <c r="C14" s="7">
        <f>4150+2524</f>
        <v>6674</v>
      </c>
    </row>
    <row r="15" spans="1:3" ht="19.5">
      <c r="A15" s="1"/>
      <c r="B15" s="6" t="s">
        <v>11</v>
      </c>
      <c r="C15" s="15">
        <f>0.5*868.2*12</f>
        <v>5209.200000000001</v>
      </c>
    </row>
    <row r="16" spans="1:3" ht="19.5">
      <c r="A16" s="1"/>
      <c r="B16" s="6" t="s">
        <v>14</v>
      </c>
      <c r="C16" s="15">
        <f>0.47*868.2*12-2500</f>
        <v>2396.6479999999992</v>
      </c>
    </row>
    <row r="17" spans="1:3" ht="19.5">
      <c r="A17" s="1"/>
      <c r="B17" s="6" t="s">
        <v>18</v>
      </c>
      <c r="C17" s="7">
        <v>579</v>
      </c>
    </row>
    <row r="18" spans="1:3" ht="78" customHeight="1">
      <c r="A18" s="1"/>
      <c r="B18" s="10" t="s">
        <v>13</v>
      </c>
      <c r="C18" s="7">
        <f>52836+4776+12469+6466+6978</f>
        <v>83525</v>
      </c>
    </row>
    <row r="19" spans="1:3" ht="19.5">
      <c r="A19" s="1">
        <v>3</v>
      </c>
      <c r="B19" s="11" t="s">
        <v>7</v>
      </c>
      <c r="C19" s="18">
        <f>SUM(C7:C18)</f>
        <v>284208.848</v>
      </c>
    </row>
    <row r="20" spans="1:3" ht="39.75">
      <c r="A20" s="1">
        <v>4</v>
      </c>
      <c r="B20" s="12" t="s">
        <v>21</v>
      </c>
      <c r="C20" s="17">
        <f>C5-C19</f>
        <v>-102667.848</v>
      </c>
    </row>
    <row r="21" spans="1:3" ht="38.25" customHeight="1">
      <c r="A21" s="1"/>
      <c r="B21" s="10" t="s">
        <v>22</v>
      </c>
      <c r="C21" s="7">
        <f>37277.74+30037.68+15323.15</f>
        <v>82638.56999999999</v>
      </c>
    </row>
    <row r="23" ht="17.25">
      <c r="B23" s="5" t="s">
        <v>16</v>
      </c>
    </row>
  </sheetData>
  <sheetProtection/>
  <printOptions/>
  <pageMargins left="0.75" right="0.36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Professional</cp:lastModifiedBy>
  <cp:lastPrinted>2023-02-17T08:40:20Z</cp:lastPrinted>
  <dcterms:created xsi:type="dcterms:W3CDTF">1996-10-08T23:32:33Z</dcterms:created>
  <dcterms:modified xsi:type="dcterms:W3CDTF">2023-02-27T07:25:09Z</dcterms:modified>
  <cp:category/>
  <cp:version/>
  <cp:contentType/>
  <cp:contentStatus/>
</cp:coreProperties>
</file>