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<sst xmlns="http://schemas.openxmlformats.org/spreadsheetml/2006/main" count="24" uniqueCount="24">
  <si>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</si>
  <si>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</si>
  <si>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</si>
  <si>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</si>
  <si>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</si>
  <si>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</si>
  <si>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</si>
  <si>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</si>
  <si>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</si>
  <si>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</si>
  <si>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</si>
  <si>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</si>
  <si>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</si>
  <si>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</si>
  <si>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45 ул.Дзержинского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</si>
  <si>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</si>
  <si>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</si>
  <si>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</si>
  <si>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Бак. и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</si>
  <si>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</si>
  <si>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</si>
  <si>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</si>
  <si>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 2022 год.</t>
  </si>
  <si>
    <t>Фасадные работы, входная группа(окна, двери, крыльца, скамейки, фундаменты, стены, полы, балконы)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</si>
</sst>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.57421875" style="0" customWidth="1"/>
    <col min="2" max="2" width="70.421875" style="0" customWidth="1"/>
    <col min="3" max="3" width="12.421875" style="0" customWidth="1"/>
  </cols>
  <sheetData>
    <row r="1" ht="17.25">
      <c r="B1" s="5" t="s">
        <v>16</v>
      </c>
    </row>
    <row r="2" spans="2:3" ht="16.5">
      <c r="B2" s="21" t="s">
        <v>14</v>
      </c>
      <c r="C2" s="21"/>
    </row>
    <row r="3" spans="2:3" ht="18">
      <c r="B3" s="15" t="s">
        <v>22</v>
      </c>
      <c r="C3" s="14"/>
    </row>
    <row r="4" spans="1:3" ht="25.5" customHeight="1">
      <c r="A4" s="20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198223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6826</v>
      </c>
    </row>
    <row r="8" spans="1:3" ht="19.5">
      <c r="A8" s="1"/>
      <c r="B8" s="6" t="s">
        <v>4</v>
      </c>
      <c r="C8" s="7">
        <f>12817-3278</f>
        <v>9539</v>
      </c>
    </row>
    <row r="9" spans="1:3" ht="19.5">
      <c r="A9" s="1"/>
      <c r="B9" s="6" t="s">
        <v>5</v>
      </c>
      <c r="C9" s="7">
        <v>6693</v>
      </c>
    </row>
    <row r="10" spans="1:3" ht="19.5">
      <c r="A10" s="1"/>
      <c r="B10" s="6" t="s">
        <v>6</v>
      </c>
      <c r="C10" s="7">
        <v>9934</v>
      </c>
    </row>
    <row r="11" spans="1:3" ht="19.5">
      <c r="A11" s="1"/>
      <c r="B11" s="6" t="s">
        <v>7</v>
      </c>
      <c r="C11" s="7">
        <v>0</v>
      </c>
    </row>
    <row r="12" spans="1:3" ht="19.5">
      <c r="A12" s="1"/>
      <c r="B12" s="6" t="s">
        <v>8</v>
      </c>
      <c r="C12" s="7">
        <v>1540</v>
      </c>
    </row>
    <row r="13" spans="1:3" ht="19.5">
      <c r="A13" s="1"/>
      <c r="B13" s="8" t="s">
        <v>17</v>
      </c>
      <c r="C13" s="9">
        <v>1200</v>
      </c>
    </row>
    <row r="14" spans="1:3" ht="19.5">
      <c r="A14" s="1"/>
      <c r="B14" s="6" t="s">
        <v>12</v>
      </c>
      <c r="C14" s="7">
        <v>0</v>
      </c>
    </row>
    <row r="15" spans="1:3" ht="62.25" customHeight="1">
      <c r="A15" s="1"/>
      <c r="B15" s="10" t="s">
        <v>23</v>
      </c>
      <c r="C15" s="7">
        <f>2340+21680+219</f>
        <v>24239</v>
      </c>
    </row>
    <row r="16" spans="1:3" ht="19.5">
      <c r="A16" s="1"/>
      <c r="B16" s="6" t="s">
        <v>11</v>
      </c>
      <c r="C16" s="16">
        <f>0.5*917.7*12</f>
        <v>5506.200000000001</v>
      </c>
    </row>
    <row r="17" spans="1:3" ht="19.5">
      <c r="A17" s="1"/>
      <c r="B17" s="6" t="s">
        <v>13</v>
      </c>
      <c r="C17" s="16">
        <f>0.47*917.7*12</f>
        <v>5175.828</v>
      </c>
    </row>
    <row r="18" spans="1:3" ht="19.5">
      <c r="A18" s="1"/>
      <c r="B18" s="6" t="s">
        <v>18</v>
      </c>
      <c r="C18" s="7">
        <v>612</v>
      </c>
    </row>
    <row r="19" spans="1:3" ht="78" customHeight="1">
      <c r="A19" s="1"/>
      <c r="B19" s="10" t="s">
        <v>21</v>
      </c>
      <c r="C19" s="7">
        <f>55849+5048+13180+6835+7653</f>
        <v>88565</v>
      </c>
    </row>
    <row r="20" spans="1:3" ht="19.5">
      <c r="A20" s="1">
        <v>3</v>
      </c>
      <c r="B20" s="11" t="s">
        <v>9</v>
      </c>
      <c r="C20" s="19">
        <f>SUM(C7:C19)</f>
        <v>159830.028</v>
      </c>
    </row>
    <row r="21" spans="1:3" ht="39.75">
      <c r="A21" s="1">
        <v>4</v>
      </c>
      <c r="B21" s="12" t="s">
        <v>19</v>
      </c>
      <c r="C21" s="18">
        <f>C5-C20</f>
        <v>38392.97200000001</v>
      </c>
    </row>
    <row r="22" spans="1:3" ht="38.25" customHeight="1">
      <c r="A22" s="1"/>
      <c r="B22" s="10" t="s">
        <v>20</v>
      </c>
      <c r="C22" s="7">
        <f>212271.36</f>
        <v>212271.36</v>
      </c>
    </row>
    <row r="24" ht="32.25" customHeight="1">
      <c r="B24" s="5" t="s">
        <v>15</v>
      </c>
    </row>
  </sheetData>
  <sheetProtection/>
  <mergeCells count="1">
    <mergeCell ref="B2:C2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2023-02-17T12:37:12Z</cp:lastPrinted>
  <dcterms:created xsi:type="dcterms:W3CDTF">1996-10-08T23:32:33Z</dcterms:created>
  <dcterms:modified xsi:type="dcterms:W3CDTF">2023-02-27T06:46:22Z</dcterms:modified>
  <cp:category/>
  <cp:version/>
  <cp:contentType/>
  <cp:contentStatus/>
</cp:coreProperties>
</file>