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<sst xmlns="http://schemas.openxmlformats.org/spreadsheetml/2006/main" count="23" uniqueCount="23">
  <si>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</si>
  <si>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</si>
  <si>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</si>
  <si>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</si>
  <si>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</si>
  <si>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</si>
  <si>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</si>
  <si>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</si>
  <si>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</si>
  <si>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</si>
  <si>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</si>
  <si>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</si>
  <si>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</si>
  <si>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</si>
  <si>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№1 ул.Чехова</t>
  </si>
  <si>
    <t>Администрация ООО "ТэксДом"</t>
  </si>
  <si>
    <t xml:space="preserve">                        ООО       "ТэксДом" </t>
  </si>
  <si>
    <t>Бак. и хим. анализ воды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</si>
  <si>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</si>
  <si>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</si>
  <si>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</si>
  <si>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 2023 год.</t>
  </si>
  <si>
    <t>Фасадные работы, входная группа (окна, двери,крыльца, скамейки, фундаменты,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</si>
</sst>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4">
      <selection activeCell="D1" sqref="D1:D16384"/>
    </sheetView>
  </sheetViews>
  <sheetFormatPr defaultColWidth="9.140625" defaultRowHeight="12.75"/>
  <cols>
    <col min="1" max="1" width="3.57421875" style="0" customWidth="1"/>
    <col min="2" max="2" width="66.00390625" style="0" customWidth="1"/>
    <col min="3" max="3" width="12.57421875" style="0" customWidth="1"/>
  </cols>
  <sheetData>
    <row r="1" ht="17.25">
      <c r="B1" s="5" t="s">
        <v>16</v>
      </c>
    </row>
    <row r="2" spans="2:3" ht="18">
      <c r="B2" s="12" t="s">
        <v>14</v>
      </c>
      <c r="C2" s="12"/>
    </row>
    <row r="3" spans="2:3" ht="18">
      <c r="B3" s="13" t="s">
        <v>21</v>
      </c>
      <c r="C3" s="12"/>
    </row>
    <row r="4" spans="1:3" ht="30" customHeight="1">
      <c r="A4" s="19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15">
        <v>86069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f>2316-1432</f>
        <v>884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6</v>
      </c>
      <c r="C10" s="7">
        <v>912</v>
      </c>
    </row>
    <row r="11" spans="1:3" ht="19.5">
      <c r="A11" s="1"/>
      <c r="B11" s="6" t="s">
        <v>7</v>
      </c>
      <c r="C11" s="7">
        <v>1360</v>
      </c>
    </row>
    <row r="12" spans="1:3" ht="19.5">
      <c r="A12" s="1"/>
      <c r="B12" s="8" t="s">
        <v>10</v>
      </c>
      <c r="C12" s="9">
        <v>306</v>
      </c>
    </row>
    <row r="13" spans="1:3" ht="19.5">
      <c r="A13" s="1"/>
      <c r="B13" s="6" t="s">
        <v>12</v>
      </c>
      <c r="C13" s="7">
        <v>0</v>
      </c>
    </row>
    <row r="14" spans="1:5" ht="62.25" customHeight="1">
      <c r="A14" s="1"/>
      <c r="B14" s="10" t="s">
        <v>22</v>
      </c>
      <c r="C14" s="7">
        <f>1180-500</f>
        <v>680</v>
      </c>
      <c r="E14" s="21"/>
    </row>
    <row r="15" spans="1:5" ht="19.5">
      <c r="A15" s="1">
        <f>0.7</f>
        <v>0.7</v>
      </c>
      <c r="B15" s="6" t="s">
        <v>11</v>
      </c>
      <c r="C15" s="14">
        <f>0.97*6*387.7+1.05*6*387.7</f>
        <v>4698.924000000001</v>
      </c>
      <c r="E15" s="21"/>
    </row>
    <row r="16" spans="1:3" ht="19.5">
      <c r="A16" s="1"/>
      <c r="B16" s="6" t="s">
        <v>13</v>
      </c>
      <c r="C16" s="14">
        <f>0.47*387.7*12</f>
        <v>2186.6279999999997</v>
      </c>
    </row>
    <row r="17" spans="1:3" ht="19.5">
      <c r="A17" s="1"/>
      <c r="B17" s="18" t="s">
        <v>17</v>
      </c>
      <c r="C17" s="7">
        <v>0</v>
      </c>
    </row>
    <row r="18" spans="1:3" ht="99" customHeight="1">
      <c r="A18" s="1"/>
      <c r="B18" s="10" t="s">
        <v>18</v>
      </c>
      <c r="C18" s="7">
        <f>25363+2333+5302+3543+4094</f>
        <v>40635</v>
      </c>
    </row>
    <row r="19" spans="1:3" ht="19.5">
      <c r="A19" s="1">
        <v>3</v>
      </c>
      <c r="B19" s="11" t="s">
        <v>8</v>
      </c>
      <c r="C19" s="17">
        <f>SUM(C7:C18)</f>
        <v>51662.551999999996</v>
      </c>
    </row>
    <row r="20" spans="1:3" ht="39.75">
      <c r="A20" s="1">
        <v>4</v>
      </c>
      <c r="B20" s="20" t="s">
        <v>20</v>
      </c>
      <c r="C20" s="16">
        <f>C5-C19</f>
        <v>34406.448000000004</v>
      </c>
    </row>
    <row r="21" spans="1:3" ht="38.25" customHeight="1">
      <c r="A21" s="1"/>
      <c r="B21" s="10" t="s">
        <v>19</v>
      </c>
      <c r="C21" s="7">
        <f>8063.16+30504.71</f>
        <v>38567.869999999995</v>
      </c>
    </row>
    <row r="23" ht="17.25">
      <c r="B23" s="5" t="s">
        <v>15</v>
      </c>
    </row>
  </sheetData>
  <sheetProtection/>
  <printOptions/>
  <pageMargins left="0.75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2024-03-19T08:22:51Z</cp:lastPrinted>
  <dcterms:created xsi:type="dcterms:W3CDTF">1996-10-08T23:32:33Z</dcterms:created>
  <dcterms:modified xsi:type="dcterms:W3CDTF">2024-03-27T06:56:24Z</dcterms:modified>
  <cp:category/>
  <cp:version/>
  <cp:contentType/>
  <cp:contentStatus/>
</cp:coreProperties>
</file>