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<sst xmlns="http://schemas.openxmlformats.org/spreadsheetml/2006/main" count="23" uniqueCount="23">
  <si>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</si>
  <si>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</si>
  <si>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</si>
  <si>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</si>
  <si>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</si>
  <si>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</si>
  <si>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</si>
  <si>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</si>
  <si>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</si>
  <si>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</si>
  <si>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</si>
  <si>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</si>
  <si>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Технические осмотры</t>
  </si>
  <si>
    <t xml:space="preserve">отчет о проделанной работе  по МКД  № 54 ул.Горького </t>
  </si>
  <si>
    <t>Сбрасывание снега с крыш и удаление наледи</t>
  </si>
  <si>
    <t xml:space="preserve">                        ООО       "ТэксДом" </t>
  </si>
  <si>
    <t>Администрация ООО "ТэксДом"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</si>
  <si>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</si>
  <si>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сумма (руб.)</t>
  </si>
  <si>
    <t>Фасадные работы, входная группа(окна, двери, крыльца, скамейки, фундаменты, стены, полы, подвалы)</t>
  </si>
  <si>
    <t>Задолженность за квартиросъемщиками за коммунальные услуги на 01.02.24 года.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</si>
  <si>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</si>
  <si>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 2023 год.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</si>
</sst>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_ ;[Red]\-0.0\ "/>
    <numFmt numFmtId="191" formatCode="0.000000_ ;[Red]\-0.00000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6.421875" style="0" customWidth="1"/>
    <col min="2" max="2" width="68.140625" style="0" customWidth="1"/>
    <col min="3" max="3" width="12.8515625" style="15" customWidth="1"/>
  </cols>
  <sheetData>
    <row r="1" ht="17.25">
      <c r="B1" s="5" t="s">
        <v>15</v>
      </c>
    </row>
    <row r="2" spans="2:3" ht="18">
      <c r="B2" s="12" t="s">
        <v>13</v>
      </c>
      <c r="C2" s="16"/>
    </row>
    <row r="3" spans="2:3" ht="18">
      <c r="B3" s="13" t="s">
        <v>22</v>
      </c>
      <c r="C3" s="16"/>
    </row>
    <row r="4" spans="1:3" ht="30" customHeight="1">
      <c r="A4" s="3" t="s">
        <v>0</v>
      </c>
      <c r="B4" s="2" t="s">
        <v>2</v>
      </c>
      <c r="C4" s="17" t="s">
        <v>18</v>
      </c>
    </row>
    <row r="5" spans="1:3" ht="19.5">
      <c r="A5" s="1">
        <v>1</v>
      </c>
      <c r="B5" s="4" t="s">
        <v>9</v>
      </c>
      <c r="C5" s="18">
        <v>313726</v>
      </c>
    </row>
    <row r="6" spans="1:3" ht="15">
      <c r="A6" s="1">
        <v>2</v>
      </c>
      <c r="B6" s="4" t="s">
        <v>1</v>
      </c>
      <c r="C6" s="19"/>
    </row>
    <row r="7" spans="1:3" ht="19.5">
      <c r="A7" s="11"/>
      <c r="B7" s="7" t="s">
        <v>3</v>
      </c>
      <c r="C7" s="20">
        <v>3009</v>
      </c>
    </row>
    <row r="8" spans="1:3" ht="19.5">
      <c r="A8" s="1"/>
      <c r="B8" s="6" t="s">
        <v>4</v>
      </c>
      <c r="C8" s="14">
        <v>2160</v>
      </c>
    </row>
    <row r="9" spans="1:3" ht="19.5">
      <c r="A9" s="1"/>
      <c r="B9" s="6" t="s">
        <v>5</v>
      </c>
      <c r="C9" s="14">
        <f>16996-1842</f>
        <v>15154</v>
      </c>
    </row>
    <row r="10" spans="1:3" ht="19.5">
      <c r="A10" s="1"/>
      <c r="B10" s="6" t="s">
        <v>6</v>
      </c>
      <c r="C10" s="14">
        <v>3024</v>
      </c>
    </row>
    <row r="11" spans="1:3" ht="19.5">
      <c r="A11" s="1"/>
      <c r="B11" s="6" t="s">
        <v>7</v>
      </c>
      <c r="C11" s="14">
        <v>4590</v>
      </c>
    </row>
    <row r="12" spans="1:3" ht="19.5">
      <c r="A12" s="1"/>
      <c r="B12" s="7" t="s">
        <v>10</v>
      </c>
      <c r="C12" s="20">
        <v>1378</v>
      </c>
    </row>
    <row r="13" spans="1:3" ht="19.5">
      <c r="A13" s="1"/>
      <c r="B13" s="6" t="s">
        <v>14</v>
      </c>
      <c r="C13" s="14">
        <v>5385</v>
      </c>
    </row>
    <row r="14" spans="1:3" ht="62.25" customHeight="1">
      <c r="A14" s="1"/>
      <c r="B14" s="8" t="s">
        <v>19</v>
      </c>
      <c r="C14" s="14">
        <f>28485+122-5000</f>
        <v>23607</v>
      </c>
    </row>
    <row r="15" spans="1:3" ht="19.5">
      <c r="A15" s="1"/>
      <c r="B15" s="6" t="s">
        <v>11</v>
      </c>
      <c r="C15" s="14">
        <f>0.97*6*1373.1+1.05*6*1373.1</f>
        <v>16641.972</v>
      </c>
    </row>
    <row r="16" spans="1:3" ht="19.5">
      <c r="A16" s="1"/>
      <c r="B16" s="6" t="s">
        <v>12</v>
      </c>
      <c r="C16" s="14">
        <f>0.47*1373.1*12</f>
        <v>7744.284</v>
      </c>
    </row>
    <row r="17" spans="1:3" ht="78" customHeight="1">
      <c r="A17" s="1"/>
      <c r="B17" s="8" t="s">
        <v>17</v>
      </c>
      <c r="C17" s="14">
        <f>89827+8262+18776+12548+14912</f>
        <v>144325</v>
      </c>
    </row>
    <row r="18" spans="1:3" ht="19.5">
      <c r="A18" s="1">
        <v>3</v>
      </c>
      <c r="B18" s="9" t="s">
        <v>8</v>
      </c>
      <c r="C18" s="21">
        <f>SUM(C7:C17)</f>
        <v>227018.256</v>
      </c>
    </row>
    <row r="19" spans="1:3" ht="39.75">
      <c r="A19" s="1">
        <v>4</v>
      </c>
      <c r="B19" s="10" t="s">
        <v>21</v>
      </c>
      <c r="C19" s="22">
        <f>C5-C18</f>
        <v>86707.744</v>
      </c>
    </row>
    <row r="20" spans="1:3" ht="38.25" customHeight="1">
      <c r="A20" s="1"/>
      <c r="B20" s="8" t="s">
        <v>20</v>
      </c>
      <c r="C20" s="14">
        <f>19361.63</f>
        <v>19361.63</v>
      </c>
    </row>
    <row r="21" ht="19.5" customHeight="1"/>
    <row r="22" ht="27.75" customHeight="1">
      <c r="B22" s="5" t="s">
        <v>16</v>
      </c>
    </row>
  </sheetData>
  <sheetProtection/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2024-03-14T12:16:57Z</cp:lastPrinted>
  <dcterms:created xsi:type="dcterms:W3CDTF">1996-10-08T23:32:33Z</dcterms:created>
  <dcterms:modified xsi:type="dcterms:W3CDTF">2024-03-27T06:45:50Z</dcterms:modified>
  <cp:category/>
  <cp:version/>
  <cp:contentType/>
  <cp:contentStatus/>
</cp:coreProperties>
</file>