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<sst xmlns="http://schemas.openxmlformats.org/spreadsheetml/2006/main" count="24" uniqueCount="24">
  <si>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</si>
  <si>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</si>
  <si>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</si>
  <si>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</si>
  <si>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</si>
  <si>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</si>
  <si>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</si>
  <si>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</si>
  <si>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</si>
  <si>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</si>
  <si>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</si>
  <si>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</si>
  <si>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</si>
  <si>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</si>
  <si>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8 ул.Островского</t>
  </si>
  <si>
    <t>Администрация ООО "ТэксДом"</t>
  </si>
  <si>
    <t xml:space="preserve">                        ООО       "ТэксДом" </t>
  </si>
  <si>
    <t>Замер сопротивления изоляции проводов</t>
  </si>
  <si>
    <t>Бак.и хим.анализ воды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</si>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</sst>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65.7109375" style="0" customWidth="1"/>
    <col min="3" max="3" width="12.0039062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21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9">
        <v>127012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2765</v>
      </c>
    </row>
    <row r="8" spans="1:3" ht="19.5">
      <c r="A8" s="1"/>
      <c r="B8" s="6" t="s">
        <v>4</v>
      </c>
      <c r="C8" s="7">
        <v>5679</v>
      </c>
    </row>
    <row r="9" spans="1:3" ht="19.5">
      <c r="A9" s="1"/>
      <c r="B9" s="6" t="s">
        <v>5</v>
      </c>
      <c r="C9" s="7">
        <v>8060</v>
      </c>
    </row>
    <row r="10" spans="1:3" ht="19.5">
      <c r="A10" s="1"/>
      <c r="B10" s="6" t="s">
        <v>6</v>
      </c>
      <c r="C10" s="7">
        <f>11865-1271</f>
        <v>10594</v>
      </c>
    </row>
    <row r="11" spans="1:3" ht="19.5">
      <c r="A11" s="1"/>
      <c r="B11" s="6" t="s">
        <v>7</v>
      </c>
      <c r="C11" s="7">
        <v>407</v>
      </c>
    </row>
    <row r="12" spans="1:3" ht="19.5">
      <c r="A12" s="1"/>
      <c r="B12" s="6" t="s">
        <v>8</v>
      </c>
      <c r="C12" s="7">
        <v>2040</v>
      </c>
    </row>
    <row r="13" spans="1:3" ht="19.5">
      <c r="A13" s="1"/>
      <c r="B13" s="6" t="s">
        <v>17</v>
      </c>
      <c r="C13" s="7">
        <v>613</v>
      </c>
    </row>
    <row r="14" spans="1:3" ht="19.5">
      <c r="A14" s="1"/>
      <c r="B14" s="6" t="s">
        <v>12</v>
      </c>
      <c r="C14" s="7">
        <v>7882</v>
      </c>
    </row>
    <row r="15" spans="1:5" ht="62.25" customHeight="1">
      <c r="A15" s="1"/>
      <c r="B15" s="10" t="s">
        <v>19</v>
      </c>
      <c r="C15" s="7">
        <f>18411+2881-1500</f>
        <v>19792</v>
      </c>
      <c r="E15" s="20"/>
    </row>
    <row r="16" spans="1:5" ht="19.5">
      <c r="A16" s="1"/>
      <c r="B16" s="6" t="s">
        <v>11</v>
      </c>
      <c r="C16" s="16">
        <f>0.97*555.9*6+1.05*6*555.9</f>
        <v>6737.508</v>
      </c>
      <c r="E16" s="20"/>
    </row>
    <row r="17" spans="1:3" ht="19.5">
      <c r="A17" s="1"/>
      <c r="B17" s="6" t="s">
        <v>13</v>
      </c>
      <c r="C17" s="16">
        <f>0.47*12*555.9</f>
        <v>3135.276</v>
      </c>
    </row>
    <row r="18" spans="1:3" ht="19.5">
      <c r="A18" s="1"/>
      <c r="B18" s="6" t="s">
        <v>18</v>
      </c>
      <c r="C18" s="7">
        <v>0</v>
      </c>
    </row>
    <row r="19" spans="1:3" ht="78" customHeight="1">
      <c r="A19" s="1"/>
      <c r="B19" s="10" t="s">
        <v>20</v>
      </c>
      <c r="C19" s="7">
        <f>36367+3345+7602+5080+6037</f>
        <v>58431</v>
      </c>
    </row>
    <row r="20" spans="1:3" ht="19.5">
      <c r="A20" s="1">
        <v>3</v>
      </c>
      <c r="B20" s="11" t="s">
        <v>9</v>
      </c>
      <c r="C20" s="18">
        <f>SUM(C7:C19)</f>
        <v>126135.784</v>
      </c>
    </row>
    <row r="21" spans="1:3" ht="39.75">
      <c r="A21" s="1">
        <v>4</v>
      </c>
      <c r="B21" s="12" t="s">
        <v>22</v>
      </c>
      <c r="C21" s="17">
        <f>C5-C20</f>
        <v>876.2160000000003</v>
      </c>
    </row>
    <row r="22" spans="1:3" ht="38.25" customHeight="1">
      <c r="A22" s="1"/>
      <c r="B22" s="10" t="s">
        <v>23</v>
      </c>
      <c r="C22" s="7"/>
    </row>
    <row r="24" ht="17.25">
      <c r="B24" s="5" t="s">
        <v>15</v>
      </c>
    </row>
  </sheetData>
  <sheetProtection/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2024-03-18T13:41:31Z</cp:lastPrinted>
  <dcterms:created xsi:type="dcterms:W3CDTF">1996-10-08T23:32:33Z</dcterms:created>
  <dcterms:modified xsi:type="dcterms:W3CDTF">2024-03-27T06:54:13Z</dcterms:modified>
  <cp:category/>
  <cp:version/>
  <cp:contentType/>
  <cp:contentStatus/>
</cp:coreProperties>
</file>