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<sst xmlns="http://schemas.openxmlformats.org/spreadsheetml/2006/main" count="23" uniqueCount="23">
  <si>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</si>
  <si>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</si>
  <si>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</si>
  <si>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</si>
  <si>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</si>
  <si>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</si>
  <si>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</si>
  <si>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</si>
  <si>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</si>
  <si>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</si>
  <si>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</si>
  <si>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</si>
  <si>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</si>
  <si>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Технические осмотры</t>
  </si>
  <si>
    <t>отчет о проделанной работе  по МКД  № 1 ул.Спортивная</t>
  </si>
  <si>
    <t>Администрация ООО "ТэксДом"</t>
  </si>
  <si>
    <t xml:space="preserve">                        ООО       "ТэксДом" </t>
  </si>
  <si>
    <t>Работы на кровле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</si>
  <si>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</si>
  <si>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</si>
  <si>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Задолженность за квартиросъемщиками за коммунальные услуги на 01.03.24 года.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</si>
  <si>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</si>
  <si>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 2023 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</si>
</sst>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9">
      <selection activeCell="E25" sqref="E25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3" width="13.421875" style="0" customWidth="1"/>
  </cols>
  <sheetData>
    <row r="1" ht="17.25">
      <c r="B1" s="5" t="s">
        <v>16</v>
      </c>
    </row>
    <row r="2" spans="2:3" ht="18">
      <c r="B2" s="14" t="s">
        <v>14</v>
      </c>
      <c r="C2" s="14"/>
    </row>
    <row r="3" spans="2:3" ht="18">
      <c r="B3" s="15" t="s">
        <v>22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7">
        <v>195168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4100+29920+122-4258</f>
        <v>29884</v>
      </c>
    </row>
    <row r="8" spans="1:3" ht="19.5">
      <c r="A8" s="1"/>
      <c r="B8" s="6" t="s">
        <v>4</v>
      </c>
      <c r="C8" s="7">
        <v>10605</v>
      </c>
    </row>
    <row r="9" spans="1:3" ht="19.5">
      <c r="A9" s="1"/>
      <c r="B9" s="6" t="s">
        <v>5</v>
      </c>
      <c r="C9" s="7">
        <v>22518</v>
      </c>
    </row>
    <row r="10" spans="1:3" ht="19.5">
      <c r="A10" s="1"/>
      <c r="B10" s="6" t="s">
        <v>6</v>
      </c>
      <c r="C10" s="7">
        <v>3292</v>
      </c>
    </row>
    <row r="11" spans="1:3" ht="19.5">
      <c r="A11" s="1"/>
      <c r="B11" s="6" t="s">
        <v>8</v>
      </c>
      <c r="C11" s="7">
        <v>0</v>
      </c>
    </row>
    <row r="12" spans="1:3" ht="19.5">
      <c r="A12" s="1"/>
      <c r="B12" s="6" t="s">
        <v>7</v>
      </c>
      <c r="C12" s="7">
        <v>3740</v>
      </c>
    </row>
    <row r="13" spans="1:3" ht="19.5">
      <c r="A13" s="1"/>
      <c r="B13" s="8" t="s">
        <v>11</v>
      </c>
      <c r="C13" s="9">
        <v>919</v>
      </c>
    </row>
    <row r="14" spans="1:3" ht="19.5">
      <c r="A14" s="1"/>
      <c r="B14" s="6" t="s">
        <v>17</v>
      </c>
      <c r="C14" s="7">
        <v>0</v>
      </c>
    </row>
    <row r="15" spans="1:5" ht="62.25" customHeight="1">
      <c r="A15" s="1"/>
      <c r="B15" s="10" t="s">
        <v>18</v>
      </c>
      <c r="C15" s="7">
        <v>0</v>
      </c>
      <c r="E15" s="20">
        <f>C16+C17-10915</f>
        <v>4255.592000000002</v>
      </c>
    </row>
    <row r="16" spans="1:5" ht="19.5">
      <c r="A16" s="1"/>
      <c r="B16" s="6" t="s">
        <v>12</v>
      </c>
      <c r="C16" s="16">
        <f>0.97*6*854.2+1.05*6*854.2</f>
        <v>10352.904000000002</v>
      </c>
      <c r="E16" s="20">
        <f>C19-175760</f>
        <v>-0.40799999999580905</v>
      </c>
    </row>
    <row r="17" spans="1:3" ht="19.5">
      <c r="A17" s="1"/>
      <c r="B17" s="6" t="s">
        <v>13</v>
      </c>
      <c r="C17" s="16">
        <f>0.47*854.2*12</f>
        <v>4817.688</v>
      </c>
    </row>
    <row r="18" spans="1:3" ht="78" customHeight="1">
      <c r="A18" s="1"/>
      <c r="B18" s="10" t="s">
        <v>19</v>
      </c>
      <c r="C18" s="7">
        <f>55881+5140+11681+7806+9123</f>
        <v>89631</v>
      </c>
    </row>
    <row r="19" spans="1:3" ht="19.5">
      <c r="A19" s="1">
        <v>3</v>
      </c>
      <c r="B19" s="11" t="s">
        <v>9</v>
      </c>
      <c r="C19" s="19">
        <f>SUM(C7:C18)</f>
        <v>175759.592</v>
      </c>
    </row>
    <row r="20" spans="1:3" ht="39.75">
      <c r="A20" s="1">
        <v>4</v>
      </c>
      <c r="B20" s="12" t="s">
        <v>21</v>
      </c>
      <c r="C20" s="18">
        <f>C5-C19</f>
        <v>19408.407999999996</v>
      </c>
    </row>
    <row r="21" spans="1:3" ht="38.25" customHeight="1">
      <c r="A21" s="1"/>
      <c r="B21" s="10" t="s">
        <v>20</v>
      </c>
      <c r="C21" s="7">
        <f>19637.04+49850.22</f>
        <v>69487.26000000001</v>
      </c>
    </row>
    <row r="23" ht="17.25">
      <c r="B23" s="5" t="s">
        <v>15</v>
      </c>
    </row>
  </sheetData>
  <sheetProtection/>
  <printOptions/>
  <pageMargins left="0.472440944881889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2024-03-19T10:57:14Z</cp:lastPrinted>
  <dcterms:created xsi:type="dcterms:W3CDTF">1996-10-08T23:32:33Z</dcterms:created>
  <dcterms:modified xsi:type="dcterms:W3CDTF">2024-03-27T06:55:22Z</dcterms:modified>
  <cp:category/>
  <cp:version/>
  <cp:contentType/>
  <cp:contentStatus/>
</cp:coreProperties>
</file>